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2024\Бытовая техника\АСУ ФХД\Заключение договора\Договор\"/>
    </mc:Choice>
  </mc:AlternateContent>
  <bookViews>
    <workbookView xWindow="0" yWindow="0" windowWidth="16515" windowHeight="12150"/>
  </bookViews>
  <sheets>
    <sheet name="Лист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1" i="1" l="1"/>
  <c r="G16" i="1"/>
  <c r="G11" i="1" l="1"/>
  <c r="G7" i="1" l="1"/>
  <c r="G8" i="1"/>
  <c r="G9" i="1"/>
  <c r="G10" i="1"/>
  <c r="G12" i="1"/>
  <c r="G13" i="1"/>
  <c r="G14" i="1"/>
  <c r="G15" i="1"/>
  <c r="G17" i="1"/>
  <c r="G18" i="1"/>
  <c r="G19" i="1"/>
  <c r="G20" i="1"/>
  <c r="G22" i="1"/>
  <c r="G23" i="1"/>
  <c r="G24" i="1"/>
  <c r="G6" i="1"/>
</calcChain>
</file>

<file path=xl/sharedStrings.xml><?xml version="1.0" encoding="utf-8"?>
<sst xmlns="http://schemas.openxmlformats.org/spreadsheetml/2006/main" count="319" uniqueCount="93">
  <si>
    <t>Артикул</t>
  </si>
  <si>
    <t>Наименование, описание продукции, производитель</t>
  </si>
  <si>
    <t>Ед.изм.</t>
  </si>
  <si>
    <t>№ п/п</t>
  </si>
  <si>
    <t>Владимирский филиал</t>
  </si>
  <si>
    <t>Ивановский филиал</t>
  </si>
  <si>
    <t>Кировский филиал</t>
  </si>
  <si>
    <t>Марий Эл и Чувашия филиал</t>
  </si>
  <si>
    <t>Мордовский филиал</t>
  </si>
  <si>
    <t>Оренбургский филиал</t>
  </si>
  <si>
    <t>Пензенский филиал</t>
  </si>
  <si>
    <t>Пермский филиал</t>
  </si>
  <si>
    <t>Самарский филиал</t>
  </si>
  <si>
    <t>Нижегородский филиал</t>
  </si>
  <si>
    <t>Свердловский филиал</t>
  </si>
  <si>
    <t>Удмуртский филиал</t>
  </si>
  <si>
    <t>Ульяновский филиал</t>
  </si>
  <si>
    <t>Саратовский</t>
  </si>
  <si>
    <t>кол-во</t>
  </si>
  <si>
    <t>адрес поставки</t>
  </si>
  <si>
    <t>г. Владимир, ул. Батурина д.30</t>
  </si>
  <si>
    <t>май</t>
  </si>
  <si>
    <t>г. Дзержинск, ул. Циолковского д. 54А</t>
  </si>
  <si>
    <t>г. Саранск пр. Ленина 25 (2 этаж)</t>
  </si>
  <si>
    <t xml:space="preserve">г. Пенза, ул. Гагарина 11А </t>
  </si>
  <si>
    <t>г. Пермь, ул. Ленина, 77а, каб. 513</t>
  </si>
  <si>
    <t>март</t>
  </si>
  <si>
    <t>г. Пермь, ул. Ленина, 77а, каб. 514</t>
  </si>
  <si>
    <t>г. Пермь, ул. Ленина, 77а, каб. 515</t>
  </si>
  <si>
    <t>апрель</t>
  </si>
  <si>
    <t>июнь</t>
  </si>
  <si>
    <t>г. Саратов, ул Чернышевского, 52А</t>
  </si>
  <si>
    <t>г. Екатеринбург, ул. Электриков 16</t>
  </si>
  <si>
    <t>Октябрь</t>
  </si>
  <si>
    <t>Март</t>
  </si>
  <si>
    <t>Август</t>
  </si>
  <si>
    <t>Май</t>
  </si>
  <si>
    <t>г.Иваново, ул.Смирнова, д.11</t>
  </si>
  <si>
    <t>г.Чебоксары,ул.Карла Маркса 52, 6 этаж</t>
  </si>
  <si>
    <t>Кировская обл, г.Киров, ул.Преображенская, д.90</t>
  </si>
  <si>
    <t>Оренбург,Аксакова 3А</t>
  </si>
  <si>
    <t>Ульяновск, Промышленная 5</t>
  </si>
  <si>
    <t>г.Самара, ул.Чернореченская 50</t>
  </si>
  <si>
    <t>месяц поставки в 2024 г.</t>
  </si>
  <si>
    <t xml:space="preserve">шт. </t>
  </si>
  <si>
    <t>г.Ижевск, ул.Орджоникидзе, 52а</t>
  </si>
  <si>
    <t>Страна
происхожде
ния товара</t>
  </si>
  <si>
    <t>Код
ОКПД2</t>
  </si>
  <si>
    <t>Всего кол-во</t>
  </si>
  <si>
    <t>Цена
единицы
Продукции
без НДС
(руб. коп.)</t>
  </si>
  <si>
    <t>Общая стоимость
Продукции без
НДС (руб. коп.)</t>
  </si>
  <si>
    <t>Сумма НДС
(руб. коп.)</t>
  </si>
  <si>
    <t>Общая стоимость
Продукции с НДС
(руб. коп.)</t>
  </si>
  <si>
    <t>Реквизиты Покупателя (Грузополучателей) для оформления счетов-фактур, товарных накладных (форма ТОРГ-12)/УПД</t>
  </si>
  <si>
    <t xml:space="preserve">Владимирский филиал АО «ЭнергосбыТ Плюс»,
ИНН 5612042824, КПП 332843001
600017, Владимирская область, г. Владимир, ул. Батурина, д. 30
Банк отделение №8611 ПАО «Сбербанк России»
Расчетный счет 40702810610000003044
Корреспондентский счет 30101810000000000602, 
БИК 041708602
</t>
  </si>
  <si>
    <t xml:space="preserve">Марий Эл и Чувашии филиал АО «ЭнергосбыТ Плюс»,
ИНН 5612042824, КПП 213043001
428000, Чувашская республика - Чувашия, г. Чебоксары, ул. К. Маркса, д. 52
Банк Отделение №8613 ПАО «Сбербанк России» г. Чебоксары
Расчетный счет 40702810275000001493
Корреспондентский счет 30101810300000000609, 
БИК 049706609
</t>
  </si>
  <si>
    <t xml:space="preserve">Нижегородский филиал АО «ЭнергосбыТ Плюс»,
ИНН 5612042824, КПП 526043001
603950, Нижегородская область, г. Нижний Новгород, ул. Алексеевская, д. 10/16, офис 415(1)
Банк  Волго-Вятский банк Сбербанка России г. Нижний Новгород  
Расчетный счет 40702810842000009075
Корреспондентский счет 30101810900000000603, БИК 042202603
</t>
  </si>
  <si>
    <t xml:space="preserve">Ивановский филиал АО «ЭнергосбыТ Плюс»
ИНН 5612042824; КПП 370243001
153000, Ивановская область, г. Иваново, ул. Смирнова, д.11
Банковские реквизиты: 
р/с 40702810200000016989 
в ф-л Банка ГПБ (АО) «Центральный», Московская обл.
к/с 30101810200000000823   
БИК 044525823
</t>
  </si>
  <si>
    <t xml:space="preserve">Кировский филиал  АО «ЭнергосбыТ Плюс»,
ИНН 5612042824, КПП 434543001
610046, Кировская область, г. Киров, ул. Преображенская, д. 90
Банк  Отделение № 8612 ПАО «Сбербанк России» г. Кирова
Расчетный счет 40702810827000002345
Корреспондентский счет 30101810500000000609,
БИК 043304609
</t>
  </si>
  <si>
    <t xml:space="preserve">Мордовский филиал АО «ЭнергосбыТ Плюс»,
ИНН 5612042824, КПП 132643001
430003, Республика Мордовия, г.о. Саранск, г. Саранск, пр-кт Ленина, д. 25, этаж 2
Банк Мордовское отделение № 8589 ПАО «Сбербанк России», г. Саранск
Расчетный счет 40702810439000000972
Корреспондентский счет 30101810100000000615,
БИК 048952615
</t>
  </si>
  <si>
    <t xml:space="preserve">Оренбургский филиал АО «ЭнергосбыТ Плюс»,
ИНН 5612042824, КПП 561243001
460024, Оренбургская, область, г. Оренбург, ул. Аксакова, д. 3 «А», К. А
Банк  Филиал Газпромбанк (АО) в г. Оренбурге
Расчетный счет 40702810760230001978
Корреспондентский счет 30101810800000000854,
БИК 045354854
</t>
  </si>
  <si>
    <t xml:space="preserve">Пензенский филиал АО «ЭнергосбыТ Плюс»,
ИНН 5612042824, КПП 583543001
440039, Пензенская область, г. Пенза, ул. Гагарина, д. 11а, этаж 1
Банк Отделение № 8624 ПАО «Сбербанк России» г. Пенза
Расчетный счет 40702810448000017190
Корреспондентский счет 30101810000000000635,
БИК 045655635
</t>
  </si>
  <si>
    <t xml:space="preserve">Пермский филиал АО «ЭнергосбыТ Плюс»,
ИНН 5612042824, КПП 590443001
614038, Пермский край, г. Пермь, ул. Сибирская, д. 67
Банк Западно-Уральский банк ПАО «Сбербанк России»
Расчетный счет 40702810149770094806
Корреспондентский счет 30101810900000000603,
БИК 045773603
</t>
  </si>
  <si>
    <t xml:space="preserve">Самарский филиал  АО «ЭнергосбыТ Плюс»,
ИНН 5612042824, КПП 631543001
443100, Самарская область, г. Самара, ул. Маяковского, д. 15
Банк  Поволжский банк ПАО «Сбербанк России» г. Самара
Расчетный счет 40702810254400030405
Корреспондентский счет 30101810200000000607, 
БИК 043601607
</t>
  </si>
  <si>
    <t xml:space="preserve">Саратовский филиал АО «ЭнергосбыТ Плюс»,
ИНН 5612042824, КПП 645443001
410004, Саратовская область, г. Саратов, ул. им Чернышевского Н.Г., д. 52а, офис 1
Банк  Саратовское отделение №8622 ПАО «Сбербанк России» г. Саратов
Расчетный счет 40702810756000004795
Корреспондентский счет 30101810500000000649,
БИК 046311649
</t>
  </si>
  <si>
    <t xml:space="preserve">Свердловский филиал АО «ЭнергосбыТ Плюс»,
ИНН 5612042824, КПП 667043001
620075, Свердловская область, г. Екатеринбург, ул. Кузнечная, д. 92
Банк Уральский банк ПАО «Сбербанк России»
Расчетный счет 40702810816020104300
Корреспондентский счет 30101810500000000674,
БИК 046577674
</t>
  </si>
  <si>
    <t xml:space="preserve">Удмуртский филиал АО «ЭнергосбыТ Плюс»,
ИНН 5612042824, КПП 184143001
426063, Удмуртская Республика, г. Ижевск, ул. Орджоникидзе, д. 52а, К. А
Банк Удмуртское Отделение № 8618 ПАО «Сбербанк России», г. Ижевск
Расчетный счет 40702810168000003612
Корреспондентский счет 30101810400000000601,
БИК 049401601
</t>
  </si>
  <si>
    <t xml:space="preserve">Ульяновский филиал АО «ЭнергосбыТ Плюс»,
ИНН 5612042824, КПП 732743001
432045, Ульяновская область, г. Ульяновск, ул. Промышленная, д.5
Банк Ульяновское отделение № 8588 ПАО «Сбербанк России», г. Ульяновск
Расчетный счет 40702810069000000119 Корреспондентский счет 30101810000000000602,
БИК 047308602
</t>
  </si>
  <si>
    <r>
      <rPr>
        <b/>
        <sz val="10"/>
        <color theme="1"/>
        <rFont val="Tahoma"/>
        <family val="2"/>
        <charset val="204"/>
      </rPr>
      <t>Всего к оплате</t>
    </r>
    <r>
      <rPr>
        <sz val="10"/>
        <color theme="1"/>
        <rFont val="Tahoma"/>
        <family val="2"/>
        <charset val="204"/>
      </rPr>
      <t>: _______________________ руб. ___  коп. (_______________________________________________________)  руб. ___ коп., в т.ч. НДС РФ по ставке 20% ___________________________ руб. __ коп.  ______________________________________________) руб.  ___ коп.</t>
    </r>
  </si>
  <si>
    <r>
      <rPr>
        <b/>
        <sz val="10"/>
        <color theme="1"/>
        <rFont val="Tahoma"/>
        <family val="2"/>
        <charset val="204"/>
      </rPr>
      <t xml:space="preserve">Покупатель
АО «ЭнергосбыТ Плюс» </t>
    </r>
    <r>
      <rPr>
        <sz val="10"/>
        <color theme="1"/>
        <rFont val="Tahoma"/>
        <family val="2"/>
        <charset val="204"/>
      </rPr>
      <t xml:space="preserve">
 ____________________ С.В. Болодурин 
                  м.п.
</t>
    </r>
  </si>
  <si>
    <r>
      <rPr>
        <b/>
        <sz val="10"/>
        <color theme="1"/>
        <rFont val="Tahoma"/>
        <family val="2"/>
        <charset val="204"/>
      </rPr>
      <t>Поставщик</t>
    </r>
    <r>
      <rPr>
        <sz val="10"/>
        <color theme="1"/>
        <rFont val="Tahoma"/>
        <family val="2"/>
        <charset val="204"/>
      </rPr>
      <t xml:space="preserve">
___________________      
______________ /______________________/ 
                  м.п.
</t>
    </r>
  </si>
  <si>
    <r>
      <t xml:space="preserve">Приложение № 1 
</t>
    </r>
    <r>
      <rPr>
        <sz val="10"/>
        <color theme="1"/>
        <rFont val="Tahoma"/>
        <family val="2"/>
        <charset val="204"/>
      </rPr>
      <t xml:space="preserve">к договору поставки продукции №______________ 
от «____»____________20__ г.
</t>
    </r>
  </si>
  <si>
    <t>СПЕЦИФИКАЦИЯ</t>
  </si>
  <si>
    <t>сентябрь</t>
  </si>
  <si>
    <t>Вентилятор напольный Starwind, мощность  50Вт, количество скоростей: 3, количество лопастей: 5, диаметр вентилятора: 400мм, высота: 1300мм, цвет: белый</t>
  </si>
  <si>
    <t>Водонагреватель накопительный электрический Electrolux EWH 30 Formax. Объем 30литров, мощность 2 кВт, максимальная температура нагрева 75 град, макс давление 6 бар, материал быка: эмалированная сталь, тип установки вертикальный, цвет белый</t>
  </si>
  <si>
    <t>Дрель ударная Makita HP2051, тип питания от сети, класс профессиональный, мощность 720 Вт, тип патрона быстрозажимной, размер патрона 13 мм, длина сетевого шнура 2 м, в комплектации боковая рукоятка, кейс, ограничитель глубины, патрон</t>
  </si>
  <si>
    <t>Кофеварка капельная PIONEER CM052D, мощность 900Вт, емкость резервуара для воды 1,5 литра</t>
  </si>
  <si>
    <t>Кофемашина DeLonghi ETAM29.510.B. Тип управления сенсорное, механическое, давление 15 бар, встроенная кофемолка, емкость резервуара для воды 1,3 литра, тип кофе молотый/зерновой</t>
  </si>
  <si>
    <t>Кулер для воды VATTEN V45WE. Температурный режим: нагрев и охлаждение, тип установки: напольный, размещение бутыли с водой: верхнее, мощность нагрева: 650 Вт, Температура нагревания воды 90 град, тип крана: кнопки, Размер, мм 310x340x980, Бак холодной воды, материал:
нержавеющая сталь</t>
  </si>
  <si>
    <t>Микроволновая печь Starwind SMW2620. Объем 20л. Мощность 700Вт, тип управления механическое, внутреннее покрытие эмалированно, цвет белый. Высота, мм 262. Ширина, мм 452. Глубина, мм 320</t>
  </si>
  <si>
    <t>Светильник Старт СТ62. Цоколь:
LED (встроенные светодиоды), Способ крепления: подставка, цвет корпуса белый, Источник питания от сети 220 В , аккумулятор</t>
  </si>
  <si>
    <t>Радиатор масляный Ресанта ОМ- 9Н. Мощность 2 кВт, встроенный термостат, Размер, мм 160x450x650, Площадь обогрева 20 кв.м</t>
  </si>
  <si>
    <t>Пылесос строительный BORT BSS-1530 BLACK, емкость пылесборника 30 л, Тип уборки: сухая/влажная, Тип пылесборника:
контейнер, Длина сетевого шнура
6 метр, Комплектация: адаптер , губчатый фильтр , колеса , мешок x2 , насадка для пола , насадка щелевая , пластиковый гофрошланг , тканевый фильтр , трубка составная , фильтр HEPA</t>
  </si>
  <si>
    <t>Сушилка для рук электрическая Ballu BAHD-2000DM, сенсорная хром, Потребляемая мощность 2 кВт, Тип управления сенсорное, Материал корпуса пластик, Высота, мм 242 Глубина, мм 223 Ширина, мм 224</t>
  </si>
  <si>
    <t xml:space="preserve">Завеса электрическая тепловая  BALLU BHC-L08-T03. Мощность 3 кВт производительностью 600 м3/ч для защиты дверей высотой до 2,5 метров и шириной до 80 см. Завеса горизонтального крепления. Питание 220В, кабель питания входит в комплект завесы. Три режима тепловой мощности – «режим вентиляции», «половина мощности», «полная мощность». </t>
  </si>
  <si>
    <t>Увлажнитель воздуха SCARLETT SC-AH986E24, Тип увлажнителя
ультразвуковой, Тип установки
настольный, Емкость резервуара для воды
4.6 л, Площадь использования
45 кв.м, Высота, мм 282, Глубина, мм 195
Ширина, мм 195</t>
  </si>
  <si>
    <t>Холодильник двухкамерный, Бирюса 151 E-2/ЕК-2, Тип холодильника с морозильником, Тип размораживания холодильной камеры
капельная система,  Размеры 1450x580x620, цвет белый, Объем холодильной камеры 180 литр Объем морозильной камеры 60 литр</t>
  </si>
  <si>
    <t>Чайник Bosch TWK 3A011. Объем 1.7л. Мощность 2400Вт, цвет белый, материал пластик</t>
  </si>
  <si>
    <t>Шредер (уничтожитель) Office Kit S535, P-4 уровень секретности, Количество уничтожаемых листов (70 г/кв.м): 35лист, Объем приемной корзины: 50литров, Уничтожение компакт-дисков: Да, Тип резки
перекрестный, Мощность двигателя
700 вт, Размер фрагмента 3.8x40 мм, Размер шредера, мм 330x700x430</t>
  </si>
  <si>
    <t>Шредер (уничтожитель) Гелеос УМ28-5, 5 уровень секретности, Количество уничтожаемых листов (70 г/кв.м): 14лист, бъем приемной корзины: 28литр, Уничтожение компакт-дисков: Да, Тип резки перекрестный, Мощность двигателя 350 вт, Размер фрагмента 1.9x12 мм, Размер шредера, мм 366x282x534</t>
  </si>
  <si>
    <t>Шредер (уничтожитель документов) Гелеос УД10-2 2-й уровень секретности объем корзины 10 л, Количество уничтожаемых листов (70 г/кв.м): 8 лист, Тип резки продольный, Мощность двигателя 130 вт, Размер фрагмента 5.8 мм, Размер шредера , мм 292x143x322</t>
  </si>
  <si>
    <t xml:space="preserve">Холодильник однокамерныйTESLER RC-95, белый, Тип холодильника: с морозильником
Тип размораживания холодильной камеры: ручной, Объем общий: 90литр. Высота, мм 830 Ширина, мм 445 Глубина, мм 465 </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</si>
</sst>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color theme="1"/>
      <name val="Tahoma"/>
      <family val="2"/>
      <charset val="204"/>
    </font>
    <font>
      <b/>
      <sz val="10"/>
      <color theme="1"/>
      <name val="Tahoma"/>
      <family val="2"/>
      <charset val="204"/>
    </font>
    <font>
      <sz val="7"/>
      <color rgb="FF000000"/>
      <name val="Arial"/>
      <family val="2"/>
      <charset val="204"/>
    </font>
    <font>
      <sz val="10"/>
      <color rgb="FF000000"/>
      <name val="Tahoma"/>
      <family val="2"/>
      <charset val="204"/>
    </font>
    <font>
      <sz val="9"/>
      <color theme="1"/>
      <name val="Tahoma"/>
      <family val="2"/>
      <charset val="204"/>
    </font>
    <font>
      <b/>
      <sz val="9"/>
      <color theme="1"/>
      <name val="Tahoma"/>
      <family val="2"/>
      <charset val="204"/>
    </font>
    <font>
      <b/>
      <sz val="9"/>
      <color rgb="FF000000"/>
      <name val="Tahoma"/>
      <family val="2"/>
      <charset val="204"/>
    </font>
    <font>
      <sz val="8"/>
      <color theme="1"/>
      <name val="Tahoma"/>
      <family val="2"/>
      <charset val="204"/>
    </font>
    <font>
      <sz val="9"/>
      <color rgb="FF000000"/>
      <name val="Tahoma"/>
      <family val="2"/>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0"/>
      </left>
      <right/>
      <top style="thin">
        <color indexed="0"/>
      </top>
      <bottom style="thin">
        <color indexed="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0"/>
      </left>
      <right/>
      <top style="thin">
        <color indexed="64"/>
      </top>
      <bottom style="thin">
        <color indexed="64"/>
      </bottom>
      <diagonal/>
    </border>
    <border>
      <left style="thin">
        <color indexed="0"/>
      </left>
      <right/>
      <top style="thin">
        <color indexed="64"/>
      </top>
      <bottom style="thin">
        <color indexed="0"/>
      </bottom>
      <diagonal/>
    </border>
    <border>
      <left style="thin">
        <color indexed="0"/>
      </left>
      <right/>
      <top style="thin">
        <color indexed="0"/>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alignment horizontal="left" vertical="center"/>
    </xf>
    <xf numFmtId="0" fontId="2" fillId="0" borderId="0">
      <alignment horizontal="center" vertical="center"/>
    </xf>
    <xf numFmtId="0" fontId="2" fillId="0" borderId="0">
      <alignment horizontal="right" vertical="center"/>
    </xf>
  </cellStyleXfs>
  <cellXfs count="38">
    <xf numFmtId="0" fontId="0" fillId="0" borderId="0" xfId="0"/>
    <xf numFmtId="0" fontId="0" fillId="0" borderId="1" xfId="0" applyFont="1" applyFill="1" applyBorder="1" applyAlignment="1">
      <alignment horizontal="center" vertical="center" wrapText="1"/>
    </xf>
    <xf numFmtId="0" fontId="0" fillId="0" borderId="0" xfId="0" applyFill="1" applyAlignment="1">
      <alignment horizontal="center" vertical="center" wrapText="1"/>
    </xf>
    <xf numFmtId="0" fontId="1" fillId="0" borderId="0" xfId="0" applyFont="1" applyFill="1" applyAlignment="1">
      <alignment horizontal="center" vertical="center" wrapText="1"/>
    </xf>
    <xf numFmtId="0" fontId="4" fillId="0" borderId="0" xfId="0" applyFont="1" applyFill="1" applyAlignment="1">
      <alignment horizontal="center" vertical="center" wrapText="1"/>
    </xf>
    <xf numFmtId="0" fontId="0" fillId="0" borderId="1" xfId="0" applyFill="1" applyBorder="1" applyAlignment="1">
      <alignment horizontal="center" vertical="center" wrapText="1"/>
    </xf>
    <xf numFmtId="4" fontId="1" fillId="0" borderId="0" xfId="0" applyNumberFormat="1" applyFont="1" applyFill="1" applyAlignment="1">
      <alignment horizontal="center" vertical="center" wrapText="1"/>
    </xf>
    <xf numFmtId="0" fontId="1" fillId="2" borderId="3" xfId="0" applyFont="1" applyFill="1" applyBorder="1" applyAlignment="1">
      <alignment horizontal="center" vertical="center" wrapText="1"/>
    </xf>
    <xf numFmtId="0" fontId="3" fillId="0" borderId="5" xfId="2" quotePrefix="1" applyFont="1" applyBorder="1" applyAlignment="1">
      <alignment horizontal="center" vertical="center" wrapText="1"/>
    </xf>
    <xf numFmtId="0" fontId="3" fillId="0" borderId="2" xfId="2" quotePrefix="1" applyFont="1" applyBorder="1" applyAlignment="1">
      <alignment horizontal="center" vertical="center" wrapText="1"/>
    </xf>
    <xf numFmtId="0" fontId="3" fillId="0" borderId="7" xfId="2" quotePrefix="1" applyFont="1" applyBorder="1" applyAlignment="1">
      <alignment horizontal="center" vertical="center" wrapText="1"/>
    </xf>
    <xf numFmtId="0" fontId="3" fillId="0" borderId="6" xfId="2" quotePrefix="1" applyFont="1" applyBorder="1" applyAlignment="1">
      <alignment horizontal="center" vertical="center" wrapText="1"/>
    </xf>
    <xf numFmtId="0" fontId="1" fillId="0" borderId="0" xfId="0" applyFont="1" applyFill="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17" fontId="7" fillId="0" borderId="1" xfId="0" applyNumberFormat="1" applyFont="1" applyFill="1" applyBorder="1" applyAlignment="1">
      <alignment horizontal="center" vertical="center" wrapText="1"/>
    </xf>
    <xf numFmtId="0" fontId="7" fillId="0" borderId="0" xfId="0" applyFont="1" applyFill="1" applyAlignment="1">
      <alignment horizontal="center" vertical="center" wrapText="1"/>
    </xf>
    <xf numFmtId="0" fontId="8" fillId="0" borderId="1" xfId="1" quotePrefix="1" applyFont="1" applyBorder="1" applyAlignment="1">
      <alignment vertical="center" wrapText="1"/>
    </xf>
    <xf numFmtId="0" fontId="4" fillId="0" borderId="1" xfId="0" applyFont="1" applyBorder="1" applyAlignment="1">
      <alignment horizontal="center" vertical="center" wrapText="1"/>
    </xf>
    <xf numFmtId="0" fontId="5" fillId="2"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7" fillId="0" borderId="1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0" fillId="0" borderId="0" xfId="0" applyFill="1" applyAlignment="1">
      <alignment horizontal="left" vertical="center" wrapText="1"/>
    </xf>
    <xf numFmtId="0" fontId="1" fillId="0" borderId="0" xfId="0" applyFont="1" applyFill="1" applyAlignment="1">
      <alignment horizontal="right" vertical="center" wrapText="1"/>
    </xf>
    <xf numFmtId="0" fontId="1" fillId="0" borderId="0" xfId="0" applyFont="1" applyFill="1" applyAlignment="1">
      <alignment horizontal="center" vertical="center" wrapText="1"/>
    </xf>
    <xf numFmtId="0" fontId="0" fillId="0" borderId="10"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12" xfId="0" applyFill="1" applyBorder="1" applyAlignment="1">
      <alignment horizontal="center" vertical="center" wrapText="1"/>
    </xf>
  </cellXfs>
  <cellStyles count="4">
    <cellStyle name="S5" xfId="2"/>
    <cellStyle name="S7" xfId="1"/>
    <cellStyle name="S8" xfId="3"/>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9"/>
  <sheetViews>
    <sheetView tabSelected="1" topLeftCell="A19" zoomScaleNormal="100" workbookViewId="0">
      <selection activeCell="C20" sqref="C20"/>
    </sheetView>
  </sheetViews>
  <sheetFormatPr defaultColWidth="9.140625" defaultRowHeight="12.75" x14ac:dyDescent="0.2"/>
  <cols>
    <col min="1" max="1" width="9.140625" style="2"/>
    <col min="2" max="2" width="8.85546875" style="2" customWidth="1"/>
    <col min="3" max="3" width="33.85546875" style="2" customWidth="1"/>
    <col min="4" max="4" width="12.140625" style="2" customWidth="1"/>
    <col min="5" max="5" width="10" style="2" customWidth="1"/>
    <col min="6" max="6" width="9.140625" style="2"/>
    <col min="7" max="7" width="6.85546875" style="3" customWidth="1"/>
    <col min="8" max="8" width="9.5703125" style="12" customWidth="1"/>
    <col min="9" max="9" width="9.28515625" style="12" customWidth="1"/>
    <col min="10" max="10" width="6.85546875" style="12" customWidth="1"/>
    <col min="11" max="11" width="9.42578125" style="12" customWidth="1"/>
    <col min="12" max="12" width="3.7109375" style="2" customWidth="1"/>
    <col min="13" max="13" width="15.7109375" style="2" customWidth="1"/>
    <col min="14" max="14" width="11.7109375" style="2" customWidth="1"/>
    <col min="15" max="15" width="3.28515625" style="2" customWidth="1"/>
    <col min="16" max="16" width="13.140625" style="2" customWidth="1"/>
    <col min="17" max="17" width="13.42578125" style="2" customWidth="1"/>
    <col min="18" max="18" width="4.140625" style="2" customWidth="1"/>
    <col min="19" max="19" width="14.28515625" style="2" customWidth="1"/>
    <col min="20" max="20" width="8.28515625" style="2" customWidth="1"/>
    <col min="21" max="21" width="4.7109375" style="2" customWidth="1"/>
    <col min="22" max="22" width="13.85546875" style="2" customWidth="1"/>
    <col min="23" max="23" width="8.140625" style="2" customWidth="1"/>
    <col min="24" max="24" width="4.7109375" style="2" customWidth="1"/>
    <col min="25" max="25" width="14.42578125" style="2" customWidth="1"/>
    <col min="26" max="26" width="9" style="2" customWidth="1"/>
    <col min="27" max="27" width="5" style="2" customWidth="1"/>
    <col min="28" max="28" width="12.140625" style="2" customWidth="1"/>
    <col min="29" max="29" width="9.85546875" style="2" customWidth="1"/>
    <col min="30" max="30" width="3.28515625" style="2" customWidth="1"/>
    <col min="31" max="31" width="14" style="2" customWidth="1"/>
    <col min="32" max="32" width="9.7109375" style="2" customWidth="1"/>
    <col min="33" max="33" width="3.28515625" style="2" customWidth="1"/>
    <col min="34" max="34" width="13.85546875" style="2" customWidth="1"/>
    <col min="35" max="35" width="11.140625" style="2" customWidth="1"/>
    <col min="36" max="36" width="3.28515625" style="2" customWidth="1"/>
    <col min="37" max="37" width="13.42578125" style="2" customWidth="1"/>
    <col min="38" max="38" width="7.7109375" style="2" customWidth="1"/>
    <col min="39" max="39" width="6.42578125" style="2" customWidth="1"/>
    <col min="40" max="40" width="11.28515625" style="2" customWidth="1"/>
    <col min="41" max="41" width="7.5703125" style="2" customWidth="1"/>
    <col min="42" max="42" width="6.28515625" style="2" customWidth="1"/>
    <col min="43" max="43" width="11.7109375" style="2" customWidth="1"/>
    <col min="44" max="44" width="12.28515625" style="2" customWidth="1"/>
    <col min="45" max="45" width="3.28515625" style="2" bestFit="1" customWidth="1"/>
    <col min="46" max="46" width="14.7109375" style="2" customWidth="1"/>
    <col min="47" max="47" width="11.140625" style="2" customWidth="1"/>
    <col min="48" max="48" width="3.28515625" style="2" bestFit="1" customWidth="1"/>
    <col min="49" max="49" width="14.140625" style="16" customWidth="1"/>
    <col min="50" max="50" width="14.42578125" style="16" customWidth="1"/>
    <col min="51" max="51" width="5.42578125" style="2" customWidth="1"/>
    <col min="52" max="52" width="13.42578125" style="2" customWidth="1"/>
    <col min="53" max="53" width="12" style="2" customWidth="1"/>
    <col min="54" max="16384" width="9.140625" style="2"/>
  </cols>
  <sheetData>
    <row r="1" spans="1:53" ht="45" customHeight="1" x14ac:dyDescent="0.2">
      <c r="A1" s="33" t="s">
        <v>71</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row>
    <row r="2" spans="1:53" x14ac:dyDescent="0.2">
      <c r="A2" s="34" t="s">
        <v>72</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row>
    <row r="4" spans="1:53" s="4" customFormat="1" ht="12.75" customHeight="1" x14ac:dyDescent="0.2">
      <c r="A4" s="28" t="s">
        <v>3</v>
      </c>
      <c r="B4" s="30" t="s">
        <v>0</v>
      </c>
      <c r="C4" s="21" t="s">
        <v>1</v>
      </c>
      <c r="D4" s="21" t="s">
        <v>46</v>
      </c>
      <c r="E4" s="21" t="s">
        <v>47</v>
      </c>
      <c r="F4" s="28" t="s">
        <v>2</v>
      </c>
      <c r="G4" s="28" t="s">
        <v>48</v>
      </c>
      <c r="H4" s="28" t="s">
        <v>49</v>
      </c>
      <c r="I4" s="28" t="s">
        <v>50</v>
      </c>
      <c r="J4" s="28" t="s">
        <v>51</v>
      </c>
      <c r="K4" s="28" t="s">
        <v>52</v>
      </c>
      <c r="L4" s="20" t="s">
        <v>4</v>
      </c>
      <c r="M4" s="20"/>
      <c r="N4" s="20"/>
      <c r="O4" s="20" t="s">
        <v>13</v>
      </c>
      <c r="P4" s="20"/>
      <c r="Q4" s="20"/>
      <c r="R4" s="20" t="s">
        <v>5</v>
      </c>
      <c r="S4" s="20"/>
      <c r="T4" s="20"/>
      <c r="U4" s="20" t="s">
        <v>6</v>
      </c>
      <c r="V4" s="20"/>
      <c r="W4" s="20"/>
      <c r="X4" s="20" t="s">
        <v>7</v>
      </c>
      <c r="Y4" s="20"/>
      <c r="Z4" s="20"/>
      <c r="AA4" s="20" t="s">
        <v>8</v>
      </c>
      <c r="AB4" s="20"/>
      <c r="AC4" s="20"/>
      <c r="AD4" s="20" t="s">
        <v>9</v>
      </c>
      <c r="AE4" s="20"/>
      <c r="AF4" s="20"/>
      <c r="AG4" s="20" t="s">
        <v>10</v>
      </c>
      <c r="AH4" s="20"/>
      <c r="AI4" s="20"/>
      <c r="AJ4" s="20" t="s">
        <v>11</v>
      </c>
      <c r="AK4" s="20"/>
      <c r="AL4" s="20"/>
      <c r="AM4" s="20" t="s">
        <v>12</v>
      </c>
      <c r="AN4" s="20"/>
      <c r="AO4" s="20"/>
      <c r="AP4" s="20" t="s">
        <v>17</v>
      </c>
      <c r="AQ4" s="20"/>
      <c r="AR4" s="20"/>
      <c r="AS4" s="20" t="s">
        <v>14</v>
      </c>
      <c r="AT4" s="20"/>
      <c r="AU4" s="20"/>
      <c r="AV4" s="20" t="s">
        <v>15</v>
      </c>
      <c r="AW4" s="20"/>
      <c r="AX4" s="20"/>
      <c r="AY4" s="20" t="s">
        <v>16</v>
      </c>
      <c r="AZ4" s="20"/>
      <c r="BA4" s="20"/>
    </row>
    <row r="5" spans="1:53" s="4" customFormat="1" ht="82.5" customHeight="1" x14ac:dyDescent="0.2">
      <c r="A5" s="29"/>
      <c r="B5" s="31"/>
      <c r="C5" s="21"/>
      <c r="D5" s="21"/>
      <c r="E5" s="21"/>
      <c r="F5" s="29"/>
      <c r="G5" s="29"/>
      <c r="H5" s="29"/>
      <c r="I5" s="29"/>
      <c r="J5" s="29"/>
      <c r="K5" s="29"/>
      <c r="L5" s="13" t="s">
        <v>18</v>
      </c>
      <c r="M5" s="13" t="s">
        <v>19</v>
      </c>
      <c r="N5" s="13" t="s">
        <v>43</v>
      </c>
      <c r="O5" s="13" t="s">
        <v>18</v>
      </c>
      <c r="P5" s="13" t="s">
        <v>19</v>
      </c>
      <c r="Q5" s="13" t="s">
        <v>43</v>
      </c>
      <c r="R5" s="13" t="s">
        <v>18</v>
      </c>
      <c r="S5" s="13" t="s">
        <v>19</v>
      </c>
      <c r="T5" s="13" t="s">
        <v>43</v>
      </c>
      <c r="U5" s="13" t="s">
        <v>18</v>
      </c>
      <c r="V5" s="13" t="s">
        <v>19</v>
      </c>
      <c r="W5" s="13" t="s">
        <v>43</v>
      </c>
      <c r="X5" s="13" t="s">
        <v>18</v>
      </c>
      <c r="Y5" s="13" t="s">
        <v>19</v>
      </c>
      <c r="Z5" s="13" t="s">
        <v>43</v>
      </c>
      <c r="AA5" s="13" t="s">
        <v>18</v>
      </c>
      <c r="AB5" s="13" t="s">
        <v>19</v>
      </c>
      <c r="AC5" s="13" t="s">
        <v>43</v>
      </c>
      <c r="AD5" s="13" t="s">
        <v>18</v>
      </c>
      <c r="AE5" s="13" t="s">
        <v>19</v>
      </c>
      <c r="AF5" s="13" t="s">
        <v>43</v>
      </c>
      <c r="AG5" s="13" t="s">
        <v>18</v>
      </c>
      <c r="AH5" s="13" t="s">
        <v>19</v>
      </c>
      <c r="AI5" s="13" t="s">
        <v>43</v>
      </c>
      <c r="AJ5" s="13" t="s">
        <v>18</v>
      </c>
      <c r="AK5" s="13" t="s">
        <v>19</v>
      </c>
      <c r="AL5" s="13" t="s">
        <v>43</v>
      </c>
      <c r="AM5" s="13" t="s">
        <v>18</v>
      </c>
      <c r="AN5" s="13" t="s">
        <v>19</v>
      </c>
      <c r="AO5" s="13" t="s">
        <v>43</v>
      </c>
      <c r="AP5" s="13" t="s">
        <v>18</v>
      </c>
      <c r="AQ5" s="13" t="s">
        <v>19</v>
      </c>
      <c r="AR5" s="13" t="s">
        <v>43</v>
      </c>
      <c r="AS5" s="13" t="s">
        <v>18</v>
      </c>
      <c r="AT5" s="13" t="s">
        <v>19</v>
      </c>
      <c r="AU5" s="13" t="s">
        <v>43</v>
      </c>
      <c r="AV5" s="13" t="s">
        <v>18</v>
      </c>
      <c r="AW5" s="13" t="s">
        <v>19</v>
      </c>
      <c r="AX5" s="13" t="s">
        <v>43</v>
      </c>
      <c r="AY5" s="13" t="s">
        <v>18</v>
      </c>
      <c r="AZ5" s="13" t="s">
        <v>19</v>
      </c>
      <c r="BA5" s="13" t="s">
        <v>43</v>
      </c>
    </row>
    <row r="6" spans="1:53" ht="56.25" x14ac:dyDescent="0.2">
      <c r="A6" s="1">
        <v>1</v>
      </c>
      <c r="B6" s="9"/>
      <c r="C6" s="17" t="s">
        <v>74</v>
      </c>
      <c r="D6" s="17"/>
      <c r="E6" s="17"/>
      <c r="F6" s="18" t="s">
        <v>44</v>
      </c>
      <c r="G6" s="19">
        <f t="shared" ref="G6:G24" si="0">L6+O6+R6+U6+X6+AA6+AD6+AG6+AJ6+AM6+AP6+AS6+AV6+AY6</f>
        <v>16</v>
      </c>
      <c r="H6" s="19"/>
      <c r="I6" s="7"/>
      <c r="J6" s="7"/>
      <c r="K6" s="7"/>
      <c r="L6" s="13"/>
      <c r="M6" s="13"/>
      <c r="N6" s="13"/>
      <c r="O6" s="13"/>
      <c r="P6" s="13"/>
      <c r="Q6" s="13"/>
      <c r="R6" s="13">
        <v>11</v>
      </c>
      <c r="S6" s="13" t="s">
        <v>37</v>
      </c>
      <c r="T6" s="13" t="s">
        <v>30</v>
      </c>
      <c r="U6" s="13">
        <v>2</v>
      </c>
      <c r="V6" s="14" t="s">
        <v>39</v>
      </c>
      <c r="W6" s="15" t="s">
        <v>30</v>
      </c>
      <c r="X6" s="13">
        <v>2</v>
      </c>
      <c r="Y6" s="13" t="s">
        <v>38</v>
      </c>
      <c r="Z6" s="13" t="s">
        <v>26</v>
      </c>
      <c r="AA6" s="13"/>
      <c r="AB6" s="13"/>
      <c r="AC6" s="13"/>
      <c r="AD6" s="13"/>
      <c r="AE6" s="13"/>
      <c r="AF6" s="13"/>
      <c r="AG6" s="13">
        <v>1</v>
      </c>
      <c r="AH6" s="13" t="s">
        <v>24</v>
      </c>
      <c r="AI6" s="13" t="s">
        <v>21</v>
      </c>
      <c r="AJ6" s="13"/>
      <c r="AK6" s="13"/>
      <c r="AL6" s="13"/>
      <c r="AM6" s="13"/>
      <c r="AN6" s="13"/>
      <c r="AO6" s="13"/>
      <c r="AP6" s="13"/>
      <c r="AQ6" s="13"/>
      <c r="AR6" s="13"/>
      <c r="AS6" s="13"/>
      <c r="AT6" s="13"/>
      <c r="AU6" s="13"/>
      <c r="AV6" s="13"/>
      <c r="AW6" s="13"/>
      <c r="AX6" s="13"/>
      <c r="AY6" s="13"/>
      <c r="AZ6" s="13"/>
      <c r="BA6" s="13"/>
    </row>
    <row r="7" spans="1:53" ht="90" x14ac:dyDescent="0.2">
      <c r="A7" s="1">
        <v>2</v>
      </c>
      <c r="B7" s="9"/>
      <c r="C7" s="17" t="s">
        <v>75</v>
      </c>
      <c r="D7" s="17"/>
      <c r="E7" s="17"/>
      <c r="F7" s="18" t="s">
        <v>44</v>
      </c>
      <c r="G7" s="19">
        <f t="shared" si="0"/>
        <v>7</v>
      </c>
      <c r="H7" s="19"/>
      <c r="I7" s="7"/>
      <c r="J7" s="7"/>
      <c r="K7" s="7"/>
      <c r="L7" s="13"/>
      <c r="M7" s="13"/>
      <c r="N7" s="13"/>
      <c r="O7" s="13"/>
      <c r="P7" s="13"/>
      <c r="Q7" s="13"/>
      <c r="R7" s="13">
        <v>1</v>
      </c>
      <c r="S7" s="13" t="s">
        <v>37</v>
      </c>
      <c r="T7" s="13" t="s">
        <v>30</v>
      </c>
      <c r="U7" s="13"/>
      <c r="V7" s="14"/>
      <c r="W7" s="13"/>
      <c r="X7" s="13"/>
      <c r="Y7" s="13"/>
      <c r="Z7" s="13"/>
      <c r="AA7" s="13"/>
      <c r="AB7" s="13"/>
      <c r="AC7" s="13"/>
      <c r="AD7" s="13">
        <v>2</v>
      </c>
      <c r="AE7" s="13" t="s">
        <v>40</v>
      </c>
      <c r="AF7" s="13" t="s">
        <v>29</v>
      </c>
      <c r="AG7" s="13"/>
      <c r="AH7" s="13"/>
      <c r="AI7" s="13"/>
      <c r="AJ7" s="13"/>
      <c r="AK7" s="13"/>
      <c r="AL7" s="13"/>
      <c r="AM7" s="13"/>
      <c r="AN7" s="13"/>
      <c r="AO7" s="13"/>
      <c r="AP7" s="13"/>
      <c r="AQ7" s="13"/>
      <c r="AR7" s="13"/>
      <c r="AS7" s="13">
        <v>2</v>
      </c>
      <c r="AT7" s="13" t="s">
        <v>32</v>
      </c>
      <c r="AU7" s="13" t="s">
        <v>33</v>
      </c>
      <c r="AV7" s="13"/>
      <c r="AW7" s="13"/>
      <c r="AX7" s="13"/>
      <c r="AY7" s="13">
        <v>2</v>
      </c>
      <c r="AZ7" s="13" t="s">
        <v>41</v>
      </c>
      <c r="BA7" s="13" t="s">
        <v>34</v>
      </c>
    </row>
    <row r="8" spans="1:53" ht="90" x14ac:dyDescent="0.2">
      <c r="A8" s="1">
        <v>3</v>
      </c>
      <c r="B8" s="10"/>
      <c r="C8" s="17" t="s">
        <v>76</v>
      </c>
      <c r="D8" s="17"/>
      <c r="E8" s="17"/>
      <c r="F8" s="18" t="s">
        <v>44</v>
      </c>
      <c r="G8" s="19">
        <f t="shared" si="0"/>
        <v>4</v>
      </c>
      <c r="H8" s="19"/>
      <c r="I8" s="7"/>
      <c r="J8" s="7"/>
      <c r="K8" s="7"/>
      <c r="L8" s="13"/>
      <c r="M8" s="13"/>
      <c r="N8" s="13"/>
      <c r="O8" s="13"/>
      <c r="P8" s="13"/>
      <c r="Q8" s="13"/>
      <c r="R8" s="13"/>
      <c r="S8" s="13"/>
      <c r="T8" s="13"/>
      <c r="U8" s="13"/>
      <c r="V8" s="14"/>
      <c r="W8" s="13"/>
      <c r="X8" s="13"/>
      <c r="Y8" s="13"/>
      <c r="Z8" s="13"/>
      <c r="AA8" s="13"/>
      <c r="AB8" s="13"/>
      <c r="AC8" s="13"/>
      <c r="AD8" s="13"/>
      <c r="AE8" s="13"/>
      <c r="AF8" s="13"/>
      <c r="AG8" s="13"/>
      <c r="AH8" s="13"/>
      <c r="AI8" s="13"/>
      <c r="AJ8" s="13"/>
      <c r="AK8" s="13"/>
      <c r="AL8" s="13"/>
      <c r="AM8" s="13"/>
      <c r="AN8" s="13"/>
      <c r="AO8" s="13"/>
      <c r="AP8" s="13"/>
      <c r="AQ8" s="13"/>
      <c r="AR8" s="13"/>
      <c r="AS8" s="13">
        <v>4</v>
      </c>
      <c r="AT8" s="13" t="s">
        <v>32</v>
      </c>
      <c r="AU8" s="13" t="s">
        <v>34</v>
      </c>
      <c r="AV8" s="13"/>
      <c r="AW8" s="13"/>
      <c r="AX8" s="13"/>
      <c r="AY8" s="13"/>
      <c r="AZ8" s="13"/>
      <c r="BA8" s="13"/>
    </row>
    <row r="9" spans="1:53" ht="33.75" x14ac:dyDescent="0.2">
      <c r="A9" s="1">
        <v>4</v>
      </c>
      <c r="B9" s="8"/>
      <c r="C9" s="17" t="s">
        <v>77</v>
      </c>
      <c r="D9" s="17"/>
      <c r="E9" s="17"/>
      <c r="F9" s="18" t="s">
        <v>44</v>
      </c>
      <c r="G9" s="19">
        <f t="shared" si="0"/>
        <v>1</v>
      </c>
      <c r="H9" s="19"/>
      <c r="I9" s="7"/>
      <c r="J9" s="7"/>
      <c r="K9" s="7"/>
      <c r="L9" s="13">
        <v>1</v>
      </c>
      <c r="M9" s="13" t="s">
        <v>20</v>
      </c>
      <c r="N9" s="13" t="s">
        <v>21</v>
      </c>
      <c r="O9" s="13"/>
      <c r="P9" s="13"/>
      <c r="Q9" s="13"/>
      <c r="R9" s="13"/>
      <c r="S9" s="13"/>
      <c r="T9" s="13"/>
      <c r="U9" s="13"/>
      <c r="V9" s="14"/>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row>
    <row r="10" spans="1:53" ht="67.5" x14ac:dyDescent="0.2">
      <c r="A10" s="1">
        <v>5</v>
      </c>
      <c r="B10" s="8"/>
      <c r="C10" s="17" t="s">
        <v>78</v>
      </c>
      <c r="D10" s="17"/>
      <c r="E10" s="17"/>
      <c r="F10" s="18" t="s">
        <v>44</v>
      </c>
      <c r="G10" s="19">
        <f t="shared" si="0"/>
        <v>9</v>
      </c>
      <c r="H10" s="19"/>
      <c r="I10" s="7"/>
      <c r="J10" s="7"/>
      <c r="K10" s="7"/>
      <c r="L10" s="13">
        <v>1</v>
      </c>
      <c r="M10" s="13" t="s">
        <v>20</v>
      </c>
      <c r="N10" s="13" t="s">
        <v>21</v>
      </c>
      <c r="O10" s="13">
        <v>1</v>
      </c>
      <c r="P10" s="13" t="s">
        <v>22</v>
      </c>
      <c r="Q10" s="13" t="s">
        <v>29</v>
      </c>
      <c r="R10" s="13">
        <v>1</v>
      </c>
      <c r="S10" s="13" t="s">
        <v>37</v>
      </c>
      <c r="T10" s="13" t="s">
        <v>30</v>
      </c>
      <c r="U10" s="13"/>
      <c r="V10" s="14"/>
      <c r="W10" s="13"/>
      <c r="X10" s="13"/>
      <c r="Y10" s="13"/>
      <c r="Z10" s="13"/>
      <c r="AA10" s="13"/>
      <c r="AB10" s="13"/>
      <c r="AC10" s="13"/>
      <c r="AD10" s="13">
        <v>3</v>
      </c>
      <c r="AE10" s="13" t="s">
        <v>40</v>
      </c>
      <c r="AF10" s="13" t="s">
        <v>29</v>
      </c>
      <c r="AG10" s="13"/>
      <c r="AH10" s="13"/>
      <c r="AI10" s="13"/>
      <c r="AJ10" s="13"/>
      <c r="AK10" s="13"/>
      <c r="AL10" s="13"/>
      <c r="AM10" s="13"/>
      <c r="AN10" s="13"/>
      <c r="AO10" s="13"/>
      <c r="AP10" s="13"/>
      <c r="AQ10" s="13"/>
      <c r="AR10" s="13"/>
      <c r="AS10" s="13">
        <v>3</v>
      </c>
      <c r="AT10" s="13" t="s">
        <v>32</v>
      </c>
      <c r="AU10" s="13" t="s">
        <v>34</v>
      </c>
      <c r="AV10" s="13"/>
      <c r="AW10" s="13"/>
      <c r="AX10" s="13"/>
      <c r="AY10" s="13"/>
      <c r="AZ10" s="13"/>
      <c r="BA10" s="13"/>
    </row>
    <row r="11" spans="1:53" ht="112.5" x14ac:dyDescent="0.2">
      <c r="A11" s="1">
        <v>6</v>
      </c>
      <c r="B11" s="8"/>
      <c r="C11" s="17" t="s">
        <v>79</v>
      </c>
      <c r="D11" s="17"/>
      <c r="E11" s="17"/>
      <c r="F11" s="18" t="s">
        <v>44</v>
      </c>
      <c r="G11" s="19">
        <f t="shared" si="0"/>
        <v>46</v>
      </c>
      <c r="H11" s="19"/>
      <c r="I11" s="7"/>
      <c r="J11" s="7"/>
      <c r="K11" s="7"/>
      <c r="L11" s="13">
        <v>4</v>
      </c>
      <c r="M11" s="13" t="s">
        <v>20</v>
      </c>
      <c r="N11" s="13" t="s">
        <v>21</v>
      </c>
      <c r="O11" s="13">
        <v>1</v>
      </c>
      <c r="P11" s="13" t="s">
        <v>22</v>
      </c>
      <c r="Q11" s="13" t="s">
        <v>29</v>
      </c>
      <c r="R11" s="13">
        <v>13</v>
      </c>
      <c r="S11" s="13" t="s">
        <v>37</v>
      </c>
      <c r="T11" s="13" t="s">
        <v>30</v>
      </c>
      <c r="U11" s="13">
        <v>2</v>
      </c>
      <c r="V11" s="14" t="s">
        <v>39</v>
      </c>
      <c r="W11" s="15" t="s">
        <v>30</v>
      </c>
      <c r="X11" s="13"/>
      <c r="Y11" s="13"/>
      <c r="Z11" s="13"/>
      <c r="AA11" s="13"/>
      <c r="AB11" s="13"/>
      <c r="AC11" s="13"/>
      <c r="AD11" s="13">
        <v>6</v>
      </c>
      <c r="AE11" s="13" t="s">
        <v>40</v>
      </c>
      <c r="AF11" s="13" t="s">
        <v>29</v>
      </c>
      <c r="AG11" s="13">
        <v>2</v>
      </c>
      <c r="AH11" s="13" t="s">
        <v>24</v>
      </c>
      <c r="AI11" s="13" t="s">
        <v>21</v>
      </c>
      <c r="AJ11" s="13"/>
      <c r="AK11" s="13"/>
      <c r="AL11" s="13"/>
      <c r="AM11" s="13"/>
      <c r="AN11" s="13"/>
      <c r="AO11" s="13"/>
      <c r="AP11" s="13">
        <v>2</v>
      </c>
      <c r="AQ11" s="13" t="s">
        <v>31</v>
      </c>
      <c r="AR11" s="13" t="s">
        <v>29</v>
      </c>
      <c r="AS11" s="13">
        <v>10</v>
      </c>
      <c r="AT11" s="13" t="s">
        <v>32</v>
      </c>
      <c r="AU11" s="13" t="s">
        <v>34</v>
      </c>
      <c r="AV11" s="13">
        <v>6</v>
      </c>
      <c r="AW11" s="13" t="s">
        <v>45</v>
      </c>
      <c r="AX11" s="15" t="s">
        <v>26</v>
      </c>
      <c r="AY11" s="13"/>
      <c r="AZ11" s="13"/>
      <c r="BA11" s="13"/>
    </row>
    <row r="12" spans="1:53" ht="67.5" x14ac:dyDescent="0.2">
      <c r="A12" s="1">
        <v>7</v>
      </c>
      <c r="B12" s="8"/>
      <c r="C12" s="17" t="s">
        <v>80</v>
      </c>
      <c r="D12" s="17"/>
      <c r="E12" s="17"/>
      <c r="F12" s="18" t="s">
        <v>44</v>
      </c>
      <c r="G12" s="19">
        <f t="shared" si="0"/>
        <v>46</v>
      </c>
      <c r="H12" s="19"/>
      <c r="I12" s="7"/>
      <c r="J12" s="7"/>
      <c r="K12" s="7"/>
      <c r="L12" s="13">
        <v>2</v>
      </c>
      <c r="M12" s="13" t="s">
        <v>20</v>
      </c>
      <c r="N12" s="13" t="s">
        <v>21</v>
      </c>
      <c r="O12" s="13">
        <v>2</v>
      </c>
      <c r="P12" s="13" t="s">
        <v>22</v>
      </c>
      <c r="Q12" s="13" t="s">
        <v>29</v>
      </c>
      <c r="R12" s="13">
        <v>4</v>
      </c>
      <c r="S12" s="13" t="s">
        <v>37</v>
      </c>
      <c r="T12" s="13" t="s">
        <v>30</v>
      </c>
      <c r="U12" s="13">
        <v>7</v>
      </c>
      <c r="V12" s="14" t="s">
        <v>39</v>
      </c>
      <c r="W12" s="15" t="s">
        <v>30</v>
      </c>
      <c r="X12" s="13">
        <v>1</v>
      </c>
      <c r="Y12" s="13" t="s">
        <v>38</v>
      </c>
      <c r="Z12" s="13" t="s">
        <v>26</v>
      </c>
      <c r="AA12" s="13"/>
      <c r="AB12" s="13"/>
      <c r="AC12" s="13"/>
      <c r="AD12" s="13">
        <v>2</v>
      </c>
      <c r="AE12" s="13" t="s">
        <v>40</v>
      </c>
      <c r="AF12" s="13" t="s">
        <v>29</v>
      </c>
      <c r="AG12" s="13">
        <v>3</v>
      </c>
      <c r="AH12" s="13" t="s">
        <v>24</v>
      </c>
      <c r="AI12" s="13" t="s">
        <v>21</v>
      </c>
      <c r="AJ12" s="13">
        <v>5</v>
      </c>
      <c r="AK12" s="13" t="s">
        <v>25</v>
      </c>
      <c r="AL12" s="13" t="s">
        <v>26</v>
      </c>
      <c r="AM12" s="13">
        <v>3</v>
      </c>
      <c r="AN12" s="13" t="s">
        <v>42</v>
      </c>
      <c r="AO12" s="13" t="s">
        <v>29</v>
      </c>
      <c r="AP12" s="13">
        <v>2</v>
      </c>
      <c r="AQ12" s="13" t="s">
        <v>31</v>
      </c>
      <c r="AR12" s="13" t="s">
        <v>29</v>
      </c>
      <c r="AS12" s="13">
        <v>5</v>
      </c>
      <c r="AT12" s="13" t="s">
        <v>32</v>
      </c>
      <c r="AU12" s="13" t="s">
        <v>33</v>
      </c>
      <c r="AV12" s="13">
        <v>8</v>
      </c>
      <c r="AW12" s="13" t="s">
        <v>45</v>
      </c>
      <c r="AX12" s="15" t="s">
        <v>26</v>
      </c>
      <c r="AY12" s="13">
        <v>2</v>
      </c>
      <c r="AZ12" s="13" t="s">
        <v>41</v>
      </c>
      <c r="BA12" s="13" t="s">
        <v>34</v>
      </c>
    </row>
    <row r="13" spans="1:53" ht="56.25" x14ac:dyDescent="0.2">
      <c r="A13" s="1">
        <v>8</v>
      </c>
      <c r="B13" s="8"/>
      <c r="C13" s="17" t="s">
        <v>81</v>
      </c>
      <c r="D13" s="17"/>
      <c r="E13" s="17"/>
      <c r="F13" s="18" t="s">
        <v>44</v>
      </c>
      <c r="G13" s="19">
        <f t="shared" si="0"/>
        <v>27</v>
      </c>
      <c r="H13" s="19"/>
      <c r="I13" s="7"/>
      <c r="J13" s="7"/>
      <c r="K13" s="7"/>
      <c r="L13" s="13"/>
      <c r="M13" s="13"/>
      <c r="N13" s="13"/>
      <c r="O13" s="13"/>
      <c r="P13" s="13"/>
      <c r="Q13" s="13"/>
      <c r="R13" s="13"/>
      <c r="S13" s="13"/>
      <c r="T13" s="13"/>
      <c r="U13" s="13">
        <v>5</v>
      </c>
      <c r="V13" s="14" t="s">
        <v>39</v>
      </c>
      <c r="W13" s="15" t="s">
        <v>30</v>
      </c>
      <c r="X13" s="13">
        <v>4</v>
      </c>
      <c r="Y13" s="13" t="s">
        <v>38</v>
      </c>
      <c r="Z13" s="13" t="s">
        <v>26</v>
      </c>
      <c r="AA13" s="13"/>
      <c r="AB13" s="13"/>
      <c r="AC13" s="13"/>
      <c r="AD13" s="13"/>
      <c r="AE13" s="13"/>
      <c r="AF13" s="13"/>
      <c r="AG13" s="13"/>
      <c r="AH13" s="13"/>
      <c r="AI13" s="13"/>
      <c r="AJ13" s="13"/>
      <c r="AK13" s="13"/>
      <c r="AL13" s="13"/>
      <c r="AM13" s="13">
        <v>5</v>
      </c>
      <c r="AN13" s="13" t="s">
        <v>42</v>
      </c>
      <c r="AO13" s="13" t="s">
        <v>29</v>
      </c>
      <c r="AP13" s="13">
        <v>3</v>
      </c>
      <c r="AQ13" s="13" t="s">
        <v>31</v>
      </c>
      <c r="AR13" s="13" t="s">
        <v>30</v>
      </c>
      <c r="AS13" s="13"/>
      <c r="AT13" s="13"/>
      <c r="AU13" s="13"/>
      <c r="AV13" s="13">
        <v>10</v>
      </c>
      <c r="AW13" s="13" t="s">
        <v>45</v>
      </c>
      <c r="AX13" s="15" t="s">
        <v>26</v>
      </c>
      <c r="AY13" s="13"/>
      <c r="AZ13" s="13"/>
      <c r="BA13" s="13"/>
    </row>
    <row r="14" spans="1:53" ht="45" x14ac:dyDescent="0.2">
      <c r="A14" s="1">
        <v>9</v>
      </c>
      <c r="B14" s="8"/>
      <c r="C14" s="17" t="s">
        <v>82</v>
      </c>
      <c r="D14" s="17"/>
      <c r="E14" s="17"/>
      <c r="F14" s="18" t="s">
        <v>44</v>
      </c>
      <c r="G14" s="19">
        <f t="shared" si="0"/>
        <v>49</v>
      </c>
      <c r="H14" s="19"/>
      <c r="I14" s="7"/>
      <c r="J14" s="7"/>
      <c r="K14" s="7"/>
      <c r="L14" s="13">
        <v>4</v>
      </c>
      <c r="M14" s="13" t="s">
        <v>20</v>
      </c>
      <c r="N14" s="13" t="s">
        <v>21</v>
      </c>
      <c r="O14" s="13"/>
      <c r="P14" s="13"/>
      <c r="Q14" s="13"/>
      <c r="R14" s="13">
        <v>20</v>
      </c>
      <c r="S14" s="13" t="s">
        <v>37</v>
      </c>
      <c r="T14" s="13" t="s">
        <v>30</v>
      </c>
      <c r="U14" s="13">
        <v>2</v>
      </c>
      <c r="V14" s="14" t="s">
        <v>39</v>
      </c>
      <c r="W14" s="15" t="s">
        <v>30</v>
      </c>
      <c r="X14" s="13">
        <v>2</v>
      </c>
      <c r="Y14" s="13" t="s">
        <v>38</v>
      </c>
      <c r="Z14" s="13" t="s">
        <v>26</v>
      </c>
      <c r="AA14" s="13"/>
      <c r="AB14" s="13"/>
      <c r="AC14" s="13"/>
      <c r="AD14" s="13">
        <v>12</v>
      </c>
      <c r="AE14" s="13" t="s">
        <v>40</v>
      </c>
      <c r="AF14" s="13" t="s">
        <v>29</v>
      </c>
      <c r="AG14" s="13"/>
      <c r="AH14" s="13"/>
      <c r="AI14" s="13"/>
      <c r="AJ14" s="13"/>
      <c r="AK14" s="13"/>
      <c r="AL14" s="13"/>
      <c r="AM14" s="13"/>
      <c r="AN14" s="13"/>
      <c r="AO14" s="13"/>
      <c r="AP14" s="13">
        <v>2</v>
      </c>
      <c r="AQ14" s="13" t="s">
        <v>31</v>
      </c>
      <c r="AR14" s="13" t="s">
        <v>29</v>
      </c>
      <c r="AS14" s="13">
        <v>5</v>
      </c>
      <c r="AT14" s="13" t="s">
        <v>32</v>
      </c>
      <c r="AU14" s="13" t="s">
        <v>35</v>
      </c>
      <c r="AV14" s="13"/>
      <c r="AW14" s="13"/>
      <c r="AX14" s="13"/>
      <c r="AY14" s="13">
        <v>2</v>
      </c>
      <c r="AZ14" s="13" t="s">
        <v>41</v>
      </c>
      <c r="BA14" s="13" t="s">
        <v>34</v>
      </c>
    </row>
    <row r="15" spans="1:53" ht="123.75" x14ac:dyDescent="0.2">
      <c r="A15" s="1">
        <v>10</v>
      </c>
      <c r="B15" s="8"/>
      <c r="C15" s="17" t="s">
        <v>83</v>
      </c>
      <c r="D15" s="17"/>
      <c r="E15" s="17"/>
      <c r="F15" s="18" t="s">
        <v>44</v>
      </c>
      <c r="G15" s="19">
        <f t="shared" si="0"/>
        <v>1</v>
      </c>
      <c r="H15" s="19"/>
      <c r="I15" s="7"/>
      <c r="J15" s="7"/>
      <c r="K15" s="7"/>
      <c r="L15" s="13"/>
      <c r="M15" s="13"/>
      <c r="N15" s="13"/>
      <c r="O15" s="13"/>
      <c r="P15" s="13"/>
      <c r="Q15" s="13"/>
      <c r="R15" s="13">
        <v>1</v>
      </c>
      <c r="S15" s="13" t="s">
        <v>37</v>
      </c>
      <c r="T15" s="13" t="s">
        <v>30</v>
      </c>
      <c r="U15" s="13"/>
      <c r="V15" s="14"/>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c r="AX15" s="13"/>
      <c r="AY15" s="13"/>
      <c r="AZ15" s="13"/>
      <c r="BA15" s="13"/>
    </row>
    <row r="16" spans="1:53" ht="67.5" x14ac:dyDescent="0.2">
      <c r="A16" s="1">
        <v>11</v>
      </c>
      <c r="B16" s="11"/>
      <c r="C16" s="17" t="s">
        <v>84</v>
      </c>
      <c r="D16" s="17"/>
      <c r="E16" s="17"/>
      <c r="F16" s="18" t="s">
        <v>44</v>
      </c>
      <c r="G16" s="19">
        <f t="shared" si="0"/>
        <v>20</v>
      </c>
      <c r="H16" s="19"/>
      <c r="I16" s="7"/>
      <c r="J16" s="7"/>
      <c r="K16" s="7"/>
      <c r="L16" s="13">
        <v>2</v>
      </c>
      <c r="M16" s="13" t="s">
        <v>20</v>
      </c>
      <c r="N16" s="13" t="s">
        <v>21</v>
      </c>
      <c r="O16" s="13"/>
      <c r="P16" s="13"/>
      <c r="Q16" s="13"/>
      <c r="R16" s="13"/>
      <c r="S16" s="13"/>
      <c r="T16" s="13"/>
      <c r="U16" s="13">
        <v>3</v>
      </c>
      <c r="V16" s="14" t="s">
        <v>39</v>
      </c>
      <c r="W16" s="15" t="s">
        <v>30</v>
      </c>
      <c r="X16" s="13">
        <v>1</v>
      </c>
      <c r="Y16" s="13" t="s">
        <v>38</v>
      </c>
      <c r="Z16" s="13" t="s">
        <v>26</v>
      </c>
      <c r="AA16" s="13">
        <v>2</v>
      </c>
      <c r="AB16" s="13" t="s">
        <v>23</v>
      </c>
      <c r="AC16" s="13" t="s">
        <v>21</v>
      </c>
      <c r="AD16" s="13">
        <v>7</v>
      </c>
      <c r="AE16" s="13" t="s">
        <v>40</v>
      </c>
      <c r="AF16" s="13" t="s">
        <v>29</v>
      </c>
      <c r="AG16" s="13"/>
      <c r="AH16" s="13"/>
      <c r="AI16" s="13"/>
      <c r="AJ16" s="13"/>
      <c r="AK16" s="13"/>
      <c r="AL16" s="13"/>
      <c r="AM16" s="13"/>
      <c r="AN16" s="13"/>
      <c r="AO16" s="13"/>
      <c r="AP16" s="13"/>
      <c r="AQ16" s="13"/>
      <c r="AR16" s="13"/>
      <c r="AS16" s="13">
        <v>5</v>
      </c>
      <c r="AT16" s="13" t="s">
        <v>32</v>
      </c>
      <c r="AU16" s="13" t="s">
        <v>33</v>
      </c>
      <c r="AV16" s="13"/>
      <c r="AW16" s="13"/>
      <c r="AX16" s="13"/>
      <c r="AY16" s="13"/>
      <c r="AZ16" s="13"/>
      <c r="BA16" s="13"/>
    </row>
    <row r="17" spans="1:53" ht="92.25" customHeight="1" x14ac:dyDescent="0.2">
      <c r="A17" s="1">
        <v>12</v>
      </c>
      <c r="B17" s="9"/>
      <c r="C17" s="17" t="s">
        <v>85</v>
      </c>
      <c r="D17" s="17"/>
      <c r="E17" s="17"/>
      <c r="F17" s="18" t="s">
        <v>44</v>
      </c>
      <c r="G17" s="19">
        <f t="shared" si="0"/>
        <v>2</v>
      </c>
      <c r="H17" s="19"/>
      <c r="I17" s="7"/>
      <c r="J17" s="7"/>
      <c r="K17" s="7"/>
      <c r="L17" s="13"/>
      <c r="M17" s="13"/>
      <c r="N17" s="13"/>
      <c r="O17" s="13"/>
      <c r="P17" s="13"/>
      <c r="Q17" s="13"/>
      <c r="R17" s="13"/>
      <c r="S17" s="13"/>
      <c r="T17" s="13"/>
      <c r="U17" s="13"/>
      <c r="V17" s="14"/>
      <c r="W17" s="13"/>
      <c r="X17" s="13"/>
      <c r="Y17" s="13"/>
      <c r="Z17" s="13"/>
      <c r="AA17" s="13"/>
      <c r="AB17" s="13"/>
      <c r="AC17" s="13"/>
      <c r="AD17" s="13"/>
      <c r="AE17" s="13"/>
      <c r="AF17" s="13"/>
      <c r="AG17" s="13"/>
      <c r="AH17" s="13"/>
      <c r="AI17" s="13"/>
      <c r="AJ17" s="13"/>
      <c r="AK17" s="13"/>
      <c r="AL17" s="13"/>
      <c r="AM17" s="13">
        <v>1</v>
      </c>
      <c r="AN17" s="13" t="s">
        <v>42</v>
      </c>
      <c r="AO17" s="13" t="s">
        <v>29</v>
      </c>
      <c r="AP17" s="13">
        <v>1</v>
      </c>
      <c r="AQ17" s="13" t="s">
        <v>31</v>
      </c>
      <c r="AR17" s="13" t="s">
        <v>29</v>
      </c>
      <c r="AS17" s="13"/>
      <c r="AT17" s="13"/>
      <c r="AU17" s="13"/>
      <c r="AV17" s="13"/>
      <c r="AW17" s="13"/>
      <c r="AX17" s="13"/>
      <c r="AY17" s="13"/>
      <c r="AZ17" s="13"/>
      <c r="BA17" s="13"/>
    </row>
    <row r="18" spans="1:53" ht="101.25" x14ac:dyDescent="0.2">
      <c r="A18" s="1">
        <v>13</v>
      </c>
      <c r="B18" s="11"/>
      <c r="C18" s="17" t="s">
        <v>86</v>
      </c>
      <c r="D18" s="17"/>
      <c r="E18" s="17"/>
      <c r="F18" s="18" t="s">
        <v>44</v>
      </c>
      <c r="G18" s="19">
        <f t="shared" si="0"/>
        <v>11</v>
      </c>
      <c r="H18" s="19"/>
      <c r="I18" s="7"/>
      <c r="J18" s="7"/>
      <c r="K18" s="7"/>
      <c r="L18" s="13">
        <v>1</v>
      </c>
      <c r="M18" s="13" t="s">
        <v>20</v>
      </c>
      <c r="N18" s="13" t="s">
        <v>21</v>
      </c>
      <c r="O18" s="13"/>
      <c r="P18" s="13"/>
      <c r="Q18" s="13"/>
      <c r="R18" s="13">
        <v>5</v>
      </c>
      <c r="S18" s="13" t="s">
        <v>37</v>
      </c>
      <c r="T18" s="13" t="s">
        <v>30</v>
      </c>
      <c r="U18" s="13"/>
      <c r="V18" s="14"/>
      <c r="W18" s="13"/>
      <c r="X18" s="13"/>
      <c r="Y18" s="13"/>
      <c r="Z18" s="13"/>
      <c r="AA18" s="13"/>
      <c r="AB18" s="13"/>
      <c r="AC18" s="13"/>
      <c r="AD18" s="13"/>
      <c r="AE18" s="13"/>
      <c r="AF18" s="13"/>
      <c r="AG18" s="13"/>
      <c r="AH18" s="13"/>
      <c r="AI18" s="13"/>
      <c r="AJ18" s="13">
        <v>5</v>
      </c>
      <c r="AK18" s="13" t="s">
        <v>25</v>
      </c>
      <c r="AL18" s="13" t="s">
        <v>26</v>
      </c>
      <c r="AM18" s="13"/>
      <c r="AN18" s="13"/>
      <c r="AO18" s="13"/>
      <c r="AP18" s="13"/>
      <c r="AQ18" s="13"/>
      <c r="AR18" s="13"/>
      <c r="AS18" s="13"/>
      <c r="AT18" s="13"/>
      <c r="AU18" s="13"/>
      <c r="AV18" s="13"/>
      <c r="AW18" s="13"/>
      <c r="AX18" s="13"/>
      <c r="AY18" s="13"/>
      <c r="AZ18" s="13"/>
      <c r="BA18" s="13"/>
    </row>
    <row r="19" spans="1:53" ht="90" x14ac:dyDescent="0.2">
      <c r="A19" s="1">
        <v>14</v>
      </c>
      <c r="B19" s="9"/>
      <c r="C19" s="17" t="s">
        <v>87</v>
      </c>
      <c r="D19" s="17"/>
      <c r="E19" s="17"/>
      <c r="F19" s="18" t="s">
        <v>44</v>
      </c>
      <c r="G19" s="19">
        <f t="shared" si="0"/>
        <v>6</v>
      </c>
      <c r="H19" s="19"/>
      <c r="I19" s="7"/>
      <c r="J19" s="7"/>
      <c r="K19" s="7"/>
      <c r="L19" s="13"/>
      <c r="M19" s="13"/>
      <c r="N19" s="13"/>
      <c r="O19" s="13"/>
      <c r="P19" s="13"/>
      <c r="Q19" s="13"/>
      <c r="R19" s="13">
        <v>1</v>
      </c>
      <c r="S19" s="13" t="s">
        <v>37</v>
      </c>
      <c r="T19" s="13" t="s">
        <v>30</v>
      </c>
      <c r="U19" s="13">
        <v>1</v>
      </c>
      <c r="V19" s="14" t="s">
        <v>39</v>
      </c>
      <c r="W19" s="15" t="s">
        <v>30</v>
      </c>
      <c r="X19" s="13"/>
      <c r="Y19" s="13"/>
      <c r="Z19" s="13"/>
      <c r="AA19" s="13"/>
      <c r="AB19" s="13"/>
      <c r="AC19" s="13"/>
      <c r="AD19" s="13">
        <v>1</v>
      </c>
      <c r="AE19" s="13" t="s">
        <v>40</v>
      </c>
      <c r="AF19" s="13" t="s">
        <v>29</v>
      </c>
      <c r="AG19" s="13"/>
      <c r="AH19" s="13"/>
      <c r="AI19" s="13"/>
      <c r="AJ19" s="13">
        <v>2</v>
      </c>
      <c r="AK19" s="13" t="s">
        <v>27</v>
      </c>
      <c r="AL19" s="13" t="s">
        <v>26</v>
      </c>
      <c r="AM19" s="13"/>
      <c r="AN19" s="13"/>
      <c r="AO19" s="13"/>
      <c r="AP19" s="13"/>
      <c r="AQ19" s="13"/>
      <c r="AR19" s="13"/>
      <c r="AS19" s="13"/>
      <c r="AT19" s="13"/>
      <c r="AU19" s="13"/>
      <c r="AV19" s="13"/>
      <c r="AW19" s="13"/>
      <c r="AX19" s="13"/>
      <c r="AY19" s="13">
        <v>1</v>
      </c>
      <c r="AZ19" s="13" t="s">
        <v>41</v>
      </c>
      <c r="BA19" s="13" t="s">
        <v>34</v>
      </c>
    </row>
    <row r="20" spans="1:53" ht="78.75" x14ac:dyDescent="0.2">
      <c r="A20" s="1">
        <v>15</v>
      </c>
      <c r="B20" s="9"/>
      <c r="C20" s="17" t="s">
        <v>92</v>
      </c>
      <c r="D20" s="17"/>
      <c r="E20" s="17"/>
      <c r="F20" s="18" t="s">
        <v>44</v>
      </c>
      <c r="G20" s="19">
        <f t="shared" si="0"/>
        <v>30</v>
      </c>
      <c r="H20" s="19"/>
      <c r="I20" s="7"/>
      <c r="J20" s="7"/>
      <c r="K20" s="7"/>
      <c r="L20" s="13"/>
      <c r="M20" s="13"/>
      <c r="N20" s="13"/>
      <c r="O20" s="13"/>
      <c r="P20" s="13"/>
      <c r="Q20" s="13"/>
      <c r="R20" s="13">
        <v>9</v>
      </c>
      <c r="S20" s="13" t="s">
        <v>37</v>
      </c>
      <c r="T20" s="13" t="s">
        <v>30</v>
      </c>
      <c r="U20" s="13">
        <v>3</v>
      </c>
      <c r="V20" s="14" t="s">
        <v>39</v>
      </c>
      <c r="W20" s="15" t="s">
        <v>73</v>
      </c>
      <c r="X20" s="13">
        <v>1</v>
      </c>
      <c r="Y20" s="13" t="s">
        <v>38</v>
      </c>
      <c r="Z20" s="13" t="s">
        <v>26</v>
      </c>
      <c r="AA20" s="13"/>
      <c r="AB20" s="13"/>
      <c r="AC20" s="13"/>
      <c r="AD20" s="13"/>
      <c r="AE20" s="13"/>
      <c r="AF20" s="13"/>
      <c r="AG20" s="13">
        <v>1</v>
      </c>
      <c r="AH20" s="13" t="s">
        <v>24</v>
      </c>
      <c r="AI20" s="13" t="s">
        <v>21</v>
      </c>
      <c r="AJ20" s="13">
        <v>1</v>
      </c>
      <c r="AK20" s="13" t="s">
        <v>28</v>
      </c>
      <c r="AL20" s="13" t="s">
        <v>26</v>
      </c>
      <c r="AM20" s="13">
        <v>3</v>
      </c>
      <c r="AN20" s="13" t="s">
        <v>42</v>
      </c>
      <c r="AO20" s="13" t="s">
        <v>29</v>
      </c>
      <c r="AP20" s="13">
        <v>1</v>
      </c>
      <c r="AQ20" s="13" t="s">
        <v>31</v>
      </c>
      <c r="AR20" s="13" t="s">
        <v>29</v>
      </c>
      <c r="AS20" s="13">
        <v>10</v>
      </c>
      <c r="AT20" s="13" t="s">
        <v>32</v>
      </c>
      <c r="AU20" s="13" t="s">
        <v>33</v>
      </c>
      <c r="AV20" s="13"/>
      <c r="AW20" s="13"/>
      <c r="AX20" s="13"/>
      <c r="AY20" s="13">
        <v>1</v>
      </c>
      <c r="AZ20" s="13" t="s">
        <v>41</v>
      </c>
      <c r="BA20" s="13" t="s">
        <v>34</v>
      </c>
    </row>
    <row r="21" spans="1:53" ht="42" x14ac:dyDescent="0.2">
      <c r="A21" s="1">
        <v>16</v>
      </c>
      <c r="B21" s="9"/>
      <c r="C21" s="17" t="s">
        <v>88</v>
      </c>
      <c r="D21" s="17"/>
      <c r="E21" s="17"/>
      <c r="F21" s="18" t="s">
        <v>44</v>
      </c>
      <c r="G21" s="19">
        <f t="shared" si="0"/>
        <v>208</v>
      </c>
      <c r="H21" s="19"/>
      <c r="I21" s="7"/>
      <c r="J21" s="7"/>
      <c r="K21" s="7"/>
      <c r="L21" s="13">
        <v>10</v>
      </c>
      <c r="M21" s="13" t="s">
        <v>20</v>
      </c>
      <c r="N21" s="13" t="s">
        <v>21</v>
      </c>
      <c r="O21" s="13">
        <v>15</v>
      </c>
      <c r="P21" s="13" t="s">
        <v>22</v>
      </c>
      <c r="Q21" s="13" t="s">
        <v>29</v>
      </c>
      <c r="R21" s="13">
        <v>10</v>
      </c>
      <c r="S21" s="13" t="s">
        <v>37</v>
      </c>
      <c r="T21" s="13" t="s">
        <v>30</v>
      </c>
      <c r="U21" s="13">
        <v>23</v>
      </c>
      <c r="V21" s="14" t="s">
        <v>39</v>
      </c>
      <c r="W21" s="15" t="s">
        <v>30</v>
      </c>
      <c r="X21" s="13">
        <v>3</v>
      </c>
      <c r="Y21" s="13" t="s">
        <v>38</v>
      </c>
      <c r="Z21" s="13" t="s">
        <v>26</v>
      </c>
      <c r="AA21" s="13">
        <v>2</v>
      </c>
      <c r="AB21" s="13" t="s">
        <v>23</v>
      </c>
      <c r="AC21" s="13" t="s">
        <v>21</v>
      </c>
      <c r="AD21" s="13">
        <v>22</v>
      </c>
      <c r="AE21" s="13" t="s">
        <v>40</v>
      </c>
      <c r="AF21" s="13" t="s">
        <v>29</v>
      </c>
      <c r="AG21" s="13">
        <v>7</v>
      </c>
      <c r="AH21" s="13" t="s">
        <v>24</v>
      </c>
      <c r="AI21" s="13" t="s">
        <v>21</v>
      </c>
      <c r="AJ21" s="13"/>
      <c r="AK21" s="13"/>
      <c r="AL21" s="13"/>
      <c r="AM21" s="13">
        <v>20</v>
      </c>
      <c r="AN21" s="13" t="s">
        <v>42</v>
      </c>
      <c r="AO21" s="13" t="s">
        <v>29</v>
      </c>
      <c r="AP21" s="13">
        <v>20</v>
      </c>
      <c r="AQ21" s="13" t="s">
        <v>31</v>
      </c>
      <c r="AR21" s="13" t="s">
        <v>29</v>
      </c>
      <c r="AS21" s="13">
        <v>20</v>
      </c>
      <c r="AT21" s="13" t="s">
        <v>32</v>
      </c>
      <c r="AU21" s="13" t="s">
        <v>36</v>
      </c>
      <c r="AV21" s="13">
        <v>50</v>
      </c>
      <c r="AW21" s="13" t="s">
        <v>45</v>
      </c>
      <c r="AX21" s="15" t="s">
        <v>26</v>
      </c>
      <c r="AY21" s="13">
        <v>6</v>
      </c>
      <c r="AZ21" s="13" t="s">
        <v>41</v>
      </c>
      <c r="BA21" s="13" t="s">
        <v>34</v>
      </c>
    </row>
    <row r="22" spans="1:53" ht="101.25" x14ac:dyDescent="0.2">
      <c r="A22" s="1">
        <v>17</v>
      </c>
      <c r="B22" s="9"/>
      <c r="C22" s="17" t="s">
        <v>90</v>
      </c>
      <c r="D22" s="17"/>
      <c r="E22" s="17"/>
      <c r="F22" s="18" t="s">
        <v>44</v>
      </c>
      <c r="G22" s="19">
        <f t="shared" si="0"/>
        <v>8</v>
      </c>
      <c r="H22" s="19"/>
      <c r="I22" s="7"/>
      <c r="J22" s="7"/>
      <c r="K22" s="7"/>
      <c r="L22" s="13">
        <v>2</v>
      </c>
      <c r="M22" s="13" t="s">
        <v>20</v>
      </c>
      <c r="N22" s="13" t="s">
        <v>21</v>
      </c>
      <c r="O22" s="13"/>
      <c r="P22" s="13"/>
      <c r="Q22" s="13"/>
      <c r="R22" s="13"/>
      <c r="S22" s="13"/>
      <c r="T22" s="13"/>
      <c r="U22" s="13"/>
      <c r="V22" s="13"/>
      <c r="W22" s="13"/>
      <c r="X22" s="13"/>
      <c r="Y22" s="13"/>
      <c r="Z22" s="13"/>
      <c r="AA22" s="13"/>
      <c r="AB22" s="13"/>
      <c r="AC22" s="13"/>
      <c r="AD22" s="13"/>
      <c r="AE22" s="13"/>
      <c r="AF22" s="13"/>
      <c r="AG22" s="13">
        <v>1</v>
      </c>
      <c r="AH22" s="13" t="s">
        <v>24</v>
      </c>
      <c r="AI22" s="13" t="s">
        <v>21</v>
      </c>
      <c r="AJ22" s="13"/>
      <c r="AK22" s="13"/>
      <c r="AL22" s="13"/>
      <c r="AM22" s="13"/>
      <c r="AN22" s="13"/>
      <c r="AO22" s="13"/>
      <c r="AP22" s="13">
        <v>2</v>
      </c>
      <c r="AQ22" s="13" t="s">
        <v>31</v>
      </c>
      <c r="AR22" s="13" t="s">
        <v>30</v>
      </c>
      <c r="AS22" s="13">
        <v>3</v>
      </c>
      <c r="AT22" s="13" t="s">
        <v>32</v>
      </c>
      <c r="AU22" s="13" t="s">
        <v>36</v>
      </c>
      <c r="AV22" s="13"/>
      <c r="AW22" s="13"/>
      <c r="AX22" s="13"/>
      <c r="AY22" s="13"/>
      <c r="AZ22" s="13"/>
      <c r="BA22" s="13"/>
    </row>
    <row r="23" spans="1:53" ht="90" x14ac:dyDescent="0.2">
      <c r="A23" s="1">
        <v>18</v>
      </c>
      <c r="B23" s="9"/>
      <c r="C23" s="17" t="s">
        <v>91</v>
      </c>
      <c r="D23" s="17"/>
      <c r="E23" s="17"/>
      <c r="F23" s="18" t="s">
        <v>44</v>
      </c>
      <c r="G23" s="19">
        <f t="shared" si="0"/>
        <v>17</v>
      </c>
      <c r="H23" s="19"/>
      <c r="I23" s="7"/>
      <c r="J23" s="7"/>
      <c r="K23" s="7"/>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v>5</v>
      </c>
      <c r="AN23" s="13" t="s">
        <v>42</v>
      </c>
      <c r="AO23" s="13" t="s">
        <v>29</v>
      </c>
      <c r="AP23" s="13"/>
      <c r="AQ23" s="13"/>
      <c r="AR23" s="13"/>
      <c r="AS23" s="13"/>
      <c r="AT23" s="13"/>
      <c r="AU23" s="13"/>
      <c r="AV23" s="13">
        <v>9</v>
      </c>
      <c r="AW23" s="13" t="s">
        <v>45</v>
      </c>
      <c r="AX23" s="15" t="s">
        <v>26</v>
      </c>
      <c r="AY23" s="13">
        <v>3</v>
      </c>
      <c r="AZ23" s="13" t="s">
        <v>41</v>
      </c>
      <c r="BA23" s="13" t="s">
        <v>34</v>
      </c>
    </row>
    <row r="24" spans="1:53" ht="101.25" x14ac:dyDescent="0.2">
      <c r="A24" s="1">
        <v>19</v>
      </c>
      <c r="B24" s="10"/>
      <c r="C24" s="17" t="s">
        <v>89</v>
      </c>
      <c r="D24" s="17"/>
      <c r="E24" s="17"/>
      <c r="F24" s="18" t="s">
        <v>44</v>
      </c>
      <c r="G24" s="19">
        <f t="shared" si="0"/>
        <v>8</v>
      </c>
      <c r="H24" s="19"/>
      <c r="I24" s="7"/>
      <c r="J24" s="7"/>
      <c r="K24" s="7"/>
      <c r="L24" s="13">
        <v>8</v>
      </c>
      <c r="M24" s="13" t="s">
        <v>20</v>
      </c>
      <c r="N24" s="13" t="s">
        <v>21</v>
      </c>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13"/>
      <c r="AU24" s="13"/>
      <c r="AV24" s="13"/>
      <c r="AW24" s="13"/>
      <c r="AX24" s="13"/>
      <c r="AY24" s="13"/>
      <c r="AZ24" s="13"/>
      <c r="BA24" s="13"/>
    </row>
    <row r="25" spans="1:53" ht="45" customHeight="1" x14ac:dyDescent="0.2">
      <c r="A25" s="35" t="s">
        <v>68</v>
      </c>
      <c r="B25" s="36"/>
      <c r="C25" s="36"/>
      <c r="D25" s="36"/>
      <c r="E25" s="36"/>
      <c r="F25" s="36"/>
      <c r="G25" s="36"/>
      <c r="H25" s="36"/>
      <c r="I25" s="36"/>
      <c r="J25" s="36"/>
      <c r="K25" s="37"/>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13"/>
      <c r="AX25" s="13"/>
      <c r="AY25" s="5"/>
      <c r="AZ25" s="5"/>
      <c r="BA25" s="5"/>
    </row>
    <row r="26" spans="1:53" ht="148.5" customHeight="1" x14ac:dyDescent="0.2">
      <c r="A26" s="22" t="s">
        <v>53</v>
      </c>
      <c r="B26" s="23"/>
      <c r="C26" s="23"/>
      <c r="D26" s="23"/>
      <c r="E26" s="23"/>
      <c r="F26" s="23"/>
      <c r="G26" s="23"/>
      <c r="H26" s="23"/>
      <c r="I26" s="23"/>
      <c r="J26" s="23"/>
      <c r="K26" s="24"/>
      <c r="L26" s="25" t="s">
        <v>54</v>
      </c>
      <c r="M26" s="26"/>
      <c r="N26" s="27"/>
      <c r="O26" s="25" t="s">
        <v>56</v>
      </c>
      <c r="P26" s="26"/>
      <c r="Q26" s="27"/>
      <c r="R26" s="25" t="s">
        <v>57</v>
      </c>
      <c r="S26" s="26"/>
      <c r="T26" s="27"/>
      <c r="U26" s="25" t="s">
        <v>58</v>
      </c>
      <c r="V26" s="26"/>
      <c r="W26" s="27"/>
      <c r="X26" s="25" t="s">
        <v>55</v>
      </c>
      <c r="Y26" s="26"/>
      <c r="Z26" s="27"/>
      <c r="AA26" s="25" t="s">
        <v>59</v>
      </c>
      <c r="AB26" s="26"/>
      <c r="AC26" s="27"/>
      <c r="AD26" s="25" t="s">
        <v>60</v>
      </c>
      <c r="AE26" s="26"/>
      <c r="AF26" s="27"/>
      <c r="AG26" s="25" t="s">
        <v>61</v>
      </c>
      <c r="AH26" s="26"/>
      <c r="AI26" s="27"/>
      <c r="AJ26" s="25" t="s">
        <v>62</v>
      </c>
      <c r="AK26" s="26"/>
      <c r="AL26" s="27"/>
      <c r="AM26" s="25" t="s">
        <v>63</v>
      </c>
      <c r="AN26" s="26"/>
      <c r="AO26" s="27"/>
      <c r="AP26" s="25" t="s">
        <v>64</v>
      </c>
      <c r="AQ26" s="26"/>
      <c r="AR26" s="27"/>
      <c r="AS26" s="25" t="s">
        <v>65</v>
      </c>
      <c r="AT26" s="26"/>
      <c r="AU26" s="27"/>
      <c r="AV26" s="25" t="s">
        <v>66</v>
      </c>
      <c r="AW26" s="26"/>
      <c r="AX26" s="27"/>
      <c r="AY26" s="25" t="s">
        <v>67</v>
      </c>
      <c r="AZ26" s="26"/>
      <c r="BA26" s="27"/>
    </row>
    <row r="29" spans="1:53" ht="89.25" customHeight="1" x14ac:dyDescent="0.2">
      <c r="C29" s="32" t="s">
        <v>70</v>
      </c>
      <c r="D29" s="32"/>
      <c r="E29" s="32"/>
      <c r="F29" s="32"/>
      <c r="G29" s="32"/>
      <c r="H29" s="6"/>
      <c r="I29" s="6"/>
      <c r="J29" s="6"/>
      <c r="K29" s="6"/>
      <c r="M29" s="32" t="s">
        <v>69</v>
      </c>
      <c r="N29" s="32"/>
      <c r="O29" s="32"/>
      <c r="P29" s="32"/>
      <c r="Q29" s="32"/>
      <c r="R29" s="32"/>
    </row>
  </sheetData>
  <sortState caseSensitive="1" ref="A5:W129">
    <sortCondition ref="C5:C129"/>
    <sortCondition ref="B5:B129"/>
    <sortCondition ref="A5:A129"/>
  </sortState>
  <mergeCells count="45">
    <mergeCell ref="AY26:BA26"/>
    <mergeCell ref="C29:G29"/>
    <mergeCell ref="M29:R29"/>
    <mergeCell ref="A1:BA1"/>
    <mergeCell ref="A2:BA2"/>
    <mergeCell ref="AJ26:AL26"/>
    <mergeCell ref="AM26:AO26"/>
    <mergeCell ref="AP26:AR26"/>
    <mergeCell ref="AS26:AU26"/>
    <mergeCell ref="AV26:AX26"/>
    <mergeCell ref="U26:W26"/>
    <mergeCell ref="X26:Z26"/>
    <mergeCell ref="AA26:AC26"/>
    <mergeCell ref="AD26:AF26"/>
    <mergeCell ref="AG26:AI26"/>
    <mergeCell ref="A25:K25"/>
    <mergeCell ref="A26:K26"/>
    <mergeCell ref="L26:N26"/>
    <mergeCell ref="O26:Q26"/>
    <mergeCell ref="R26:T26"/>
    <mergeCell ref="E4:E5"/>
    <mergeCell ref="H4:H5"/>
    <mergeCell ref="I4:I5"/>
    <mergeCell ref="J4:J5"/>
    <mergeCell ref="K4:K5"/>
    <mergeCell ref="A4:A5"/>
    <mergeCell ref="B4:B5"/>
    <mergeCell ref="C4:C5"/>
    <mergeCell ref="F4:F5"/>
    <mergeCell ref="G4:G5"/>
    <mergeCell ref="O4:Q4"/>
    <mergeCell ref="R4:T4"/>
    <mergeCell ref="AY4:BA4"/>
    <mergeCell ref="AD4:AF4"/>
    <mergeCell ref="D4:D5"/>
    <mergeCell ref="AG4:AI4"/>
    <mergeCell ref="AJ4:AL4"/>
    <mergeCell ref="AM4:AO4"/>
    <mergeCell ref="AP4:AR4"/>
    <mergeCell ref="L4:N4"/>
    <mergeCell ref="U4:W4"/>
    <mergeCell ref="X4:Z4"/>
    <mergeCell ref="AA4:AC4"/>
    <mergeCell ref="AS4:AU4"/>
    <mergeCell ref="AV4:AX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Череповский Сергей Викторович</dc:creator>
  <cp:lastModifiedBy>Череповский Сергей Викторович</cp:lastModifiedBy>
  <cp:lastPrinted>2023-09-28T08:02:11Z</cp:lastPrinted>
  <dcterms:created xsi:type="dcterms:W3CDTF">2023-09-28T06:15:37Z</dcterms:created>
  <dcterms:modified xsi:type="dcterms:W3CDTF">2024-01-11T13:26:11Z</dcterms:modified>
</cp:coreProperties>
</file>